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'Обязат'!$A$1:$E$74</definedName>
  </definedNames>
  <calcPr fullCalcOnLoad="1"/>
</workbook>
</file>

<file path=xl/sharedStrings.xml><?xml version="1.0" encoding="utf-8"?>
<sst xmlns="http://schemas.openxmlformats.org/spreadsheetml/2006/main" count="167" uniqueCount="146">
  <si>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</si>
  <si>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</si>
  <si>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</si>
  <si>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</si>
  <si>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</si>
  <si>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</si>
  <si>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</si>
  <si>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</si>
  <si>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</si>
  <si>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</si>
  <si>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</si>
  <si>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</si>
  <si>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</si>
  <si>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</si>
  <si>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</si>
  <si>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</si>
  <si>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</si>
  <si>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</si>
  <si>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</si>
  <si>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</si>
  <si>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</si>
  <si>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</si>
  <si>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</si>
  <si>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</si>
  <si>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</si>
  <si>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</si>
  <si>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</si>
  <si>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</si>
  <si>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</si>
  <si>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</si>
  <si>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</si>
  <si>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</si>
  <si>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</si>
  <si>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</si>
  <si>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</si>
  <si>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</si>
  <si>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</si>
  <si>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</si>
  <si>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</si>
  <si>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</si>
  <si>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</si>
  <si>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</si>
  <si>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</si>
  <si>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</si>
  <si>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</si>
  <si>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</si>
  <si>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</si>
  <si>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</si>
  <si>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</si>
  <si>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</si>
  <si>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</si>
  <si>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</si>
  <si>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</si>
  <si>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</si>
  <si>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</si>
  <si>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</si>
  <si>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</si>
  <si>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</si>
  <si>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</si>
  <si>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</si>
  <si>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</si>
  <si>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</si>
  <si>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</si>
  <si>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</si>
  <si>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</si>
  <si>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</si>
  <si>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</si>
  <si>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</si>
  <si>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</si>
  <si>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</si>
  <si>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</si>
  <si>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</si>
  <si>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</si>
  <si>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</si>
  <si>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</si>
  <si>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</si>
  <si>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</si>
  <si>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</si>
  <si>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</si>
  <si>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</si>
  <si>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</si>
  <si>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</si>
  <si>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</si>
  <si>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</si>
  <si>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</si>
  <si>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</si>
  <si>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</si>
  <si>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</si>
  <si>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</si>
  <si>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</si>
  <si>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</si>
  <si>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</si>
  <si>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</si>
  <si>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</si>
  <si>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</si>
  <si>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</si>
  <si>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</si>
  <si>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</si>
  <si>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</si>
  <si>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</si>
  <si>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</si>
  <si>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</si>
  <si>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</si>
  <si>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</si>
  <si>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</si>
  <si>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</si>
  <si>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</si>
  <si>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</si>
  <si>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</si>
  <si>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</si>
  <si>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</si>
  <si>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</si>
  <si>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</si>
  <si>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</si>
  <si>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</si>
  <si>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</si>
  <si>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</si>
  <si>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</si>
  <si>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</si>
  <si>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</si>
  <si>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</si>
  <si>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</si>
  <si>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</si>
  <si>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</si>
  <si>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</si>
  <si>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</si>
  <si>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</si>
  <si>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</si>
  <si>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</si>
  <si>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</si>
  <si>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</si>
  <si>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</si>
  <si>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</si>
  <si>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</si>
  <si>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</si>
  <si>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</si>
  <si>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</si>
  <si>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</si>
  <si>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</si>
  <si>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</si>
  <si>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</si>
  <si>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</si>
  <si>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ул.Губкина 20</t>
  </si>
  <si>
    <t>Водоснабжение ОДН</t>
  </si>
  <si>
    <t>Электроэнергия ОДН</t>
  </si>
  <si>
    <t xml:space="preserve">Итого содержание и ремонт общего имущества МКД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</si>
</sst>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SheetLayoutView="100" zoomScalePageLayoutView="0" workbookViewId="0" topLeftCell="A1">
      <selection activeCell="Q103" sqref="Q103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2.25390625" style="32" customWidth="1"/>
    <col min="8" max="16384" width="9.125" style="32" customWidth="1"/>
  </cols>
  <sheetData>
    <row r="1" spans="1:5" ht="36.75" customHeight="1" thickBot="1">
      <c r="A1" s="60" t="s">
        <v>142</v>
      </c>
      <c r="B1" s="60"/>
      <c r="C1" s="60"/>
      <c r="D1" s="60"/>
      <c r="E1" s="60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13286.65</v>
      </c>
    </row>
    <row r="5" spans="1:7" ht="19.5" customHeight="1">
      <c r="A5" s="40" t="s">
        <v>5</v>
      </c>
      <c r="B5" s="49" t="s">
        <v>27</v>
      </c>
      <c r="C5" s="50"/>
      <c r="D5" s="15">
        <f>D6+D22+D36+D43</f>
        <v>384242.17</v>
      </c>
      <c r="E5" s="15">
        <f>E6+E22+E36+E43</f>
        <v>2.4</v>
      </c>
      <c r="F5" s="46"/>
      <c r="G5" s="47"/>
    </row>
    <row r="6" spans="1:5" ht="14.25" customHeight="1">
      <c r="A6" s="40" t="s">
        <v>6</v>
      </c>
      <c r="B6" s="49" t="s">
        <v>28</v>
      </c>
      <c r="C6" s="50"/>
      <c r="D6" s="15">
        <v>141081.64</v>
      </c>
      <c r="E6" s="31">
        <v>0.88</v>
      </c>
    </row>
    <row r="7" spans="1:5" ht="14.25" customHeight="1">
      <c r="A7" s="40" t="s">
        <v>30</v>
      </c>
      <c r="B7" s="53" t="s">
        <v>31</v>
      </c>
      <c r="C7" s="54"/>
      <c r="D7" s="54"/>
      <c r="E7" s="55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3" t="s">
        <v>40</v>
      </c>
      <c r="C14" s="54"/>
      <c r="D14" s="54"/>
      <c r="E14" s="55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6" t="s">
        <v>48</v>
      </c>
      <c r="C22" s="56"/>
      <c r="D22" s="9">
        <v>50343.74</v>
      </c>
      <c r="E22" s="9">
        <v>0.32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49" t="s">
        <v>78</v>
      </c>
      <c r="C36" s="50"/>
      <c r="D36" s="63">
        <v>176872.81</v>
      </c>
      <c r="E36" s="63">
        <v>1.1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5" ht="35.25" customHeight="1">
      <c r="A38" s="41" t="s">
        <v>81</v>
      </c>
      <c r="B38" s="2" t="s">
        <v>82</v>
      </c>
      <c r="C38" s="3" t="s">
        <v>51</v>
      </c>
      <c r="D38" s="4"/>
      <c r="E38" s="3"/>
    </row>
    <row r="39" spans="1:8" ht="17.25" customHeight="1">
      <c r="A39" s="41" t="s">
        <v>83</v>
      </c>
      <c r="B39" s="2" t="s">
        <v>84</v>
      </c>
      <c r="C39" s="3" t="s">
        <v>9</v>
      </c>
      <c r="D39" s="4"/>
      <c r="E39" s="3"/>
      <c r="G39" s="46"/>
      <c r="H39" s="46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8" t="s">
        <v>93</v>
      </c>
      <c r="C43" s="59"/>
      <c r="D43" s="15">
        <v>15943.98</v>
      </c>
      <c r="E43" s="9">
        <v>0.1</v>
      </c>
    </row>
    <row r="44" spans="1:6" ht="22.5" customHeight="1">
      <c r="A44" s="41" t="s">
        <v>96</v>
      </c>
      <c r="B44" s="53" t="s">
        <v>95</v>
      </c>
      <c r="C44" s="57"/>
      <c r="D44" s="15">
        <f>D46+D48</f>
        <v>582431.3</v>
      </c>
      <c r="E44" s="15">
        <f>E46+E48</f>
        <v>3.66</v>
      </c>
      <c r="F44" s="46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49" t="s">
        <v>98</v>
      </c>
      <c r="C46" s="50"/>
      <c r="D46" s="15">
        <v>503038.87</v>
      </c>
      <c r="E46" s="9">
        <v>3.16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79392.43</v>
      </c>
      <c r="E48" s="9">
        <v>0.5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5" ht="20.25" customHeight="1">
      <c r="A50" s="40" t="s">
        <v>104</v>
      </c>
      <c r="B50" s="49" t="s">
        <v>105</v>
      </c>
      <c r="C50" s="50"/>
      <c r="D50" s="15">
        <v>273413.77</v>
      </c>
      <c r="E50" s="10">
        <v>1.71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49" t="s">
        <v>120</v>
      </c>
      <c r="C58" s="50"/>
      <c r="D58" s="15">
        <f>D60+D61+D63+D66+D67</f>
        <v>143777.38999999998</v>
      </c>
      <c r="E58" s="15">
        <f>E60+E61+E63+E66+E67</f>
        <v>0.91</v>
      </c>
      <c r="F58" s="46"/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49" t="s">
        <v>121</v>
      </c>
      <c r="C60" s="50"/>
      <c r="D60" s="9">
        <v>60587.12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40816.59</v>
      </c>
      <c r="E61" s="30">
        <v>0.26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1638.84</v>
      </c>
      <c r="E63" s="16">
        <v>0.01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9" t="s">
        <v>18</v>
      </c>
      <c r="C66" s="50"/>
      <c r="D66" s="15">
        <v>26307.57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14427.27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318880</v>
      </c>
      <c r="E68" s="10">
        <v>2</v>
      </c>
    </row>
    <row r="69" spans="1:5" ht="36.75" customHeight="1">
      <c r="A69" s="40" t="s">
        <v>135</v>
      </c>
      <c r="B69" s="8" t="s">
        <v>136</v>
      </c>
      <c r="C69" s="3"/>
      <c r="D69" s="15">
        <v>39860</v>
      </c>
      <c r="E69" s="10">
        <v>0.25</v>
      </c>
    </row>
    <row r="70" spans="1:7" ht="23.25" customHeight="1">
      <c r="A70" s="21"/>
      <c r="B70" s="51" t="s">
        <v>145</v>
      </c>
      <c r="C70" s="52"/>
      <c r="D70" s="15">
        <f>D5+D44+D50+D58+D68+D69</f>
        <v>1742604.63</v>
      </c>
      <c r="E70" s="15">
        <f>E5+E44+E50+E58+E68+E69</f>
        <v>10.93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553256.106</v>
      </c>
      <c r="E71" s="10">
        <v>3.47</v>
      </c>
    </row>
    <row r="72" spans="1:6" s="33" customFormat="1" ht="35.25" customHeight="1">
      <c r="A72" s="61"/>
      <c r="B72" s="8" t="s">
        <v>143</v>
      </c>
      <c r="C72" s="45"/>
      <c r="D72" s="15">
        <v>15943.98</v>
      </c>
      <c r="E72" s="48">
        <v>0.1</v>
      </c>
      <c r="F72" s="62"/>
    </row>
    <row r="73" spans="1:5" s="33" customFormat="1" ht="35.25" customHeight="1">
      <c r="A73" s="61"/>
      <c r="B73" s="8" t="s">
        <v>144</v>
      </c>
      <c r="C73" s="45"/>
      <c r="D73" s="15">
        <v>279019.65</v>
      </c>
      <c r="E73" s="48">
        <v>1.75</v>
      </c>
    </row>
    <row r="74" spans="1:6" ht="30.75" customHeight="1">
      <c r="A74" s="41"/>
      <c r="B74" s="8" t="s">
        <v>139</v>
      </c>
      <c r="C74" s="3"/>
      <c r="D74" s="15">
        <f>D70+D71+D72+D73</f>
        <v>2590824.366</v>
      </c>
      <c r="E74" s="15">
        <f>E70+E71+E72+E73</f>
        <v>16.25</v>
      </c>
      <c r="F74" s="46"/>
    </row>
  </sheetData>
  <sheetProtection/>
  <mergeCells count="15">
    <mergeCell ref="A1:E1"/>
    <mergeCell ref="B5:C5"/>
    <mergeCell ref="B6:C6"/>
    <mergeCell ref="B50:C50"/>
    <mergeCell ref="B58:C58"/>
    <mergeCell ref="B60:C60"/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2019-04-11T12:10:24Z</cp:lastPrinted>
  <dcterms:created xsi:type="dcterms:W3CDTF">2007-07-20T13:26:54Z</dcterms:created>
  <dcterms:modified xsi:type="dcterms:W3CDTF">2019-04-11T12:10:25Z</dcterms:modified>
  <cp:category/>
  <cp:version/>
  <cp:contentType/>
  <cp:contentStatus/>
</cp:coreProperties>
</file>