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<sst xmlns="http://schemas.openxmlformats.org/spreadsheetml/2006/main" count="165" uniqueCount="144">
  <si>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</si>
  <si>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</si>
  <si>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</si>
  <si>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</si>
  <si>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</si>
  <si>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</si>
  <si>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</si>
  <si>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</si>
  <si>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</si>
  <si>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</si>
  <si>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</si>
  <si>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</si>
  <si>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</si>
  <si>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</si>
  <si>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</si>
  <si>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</si>
  <si>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</si>
  <si>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</si>
  <si>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</si>
  <si>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</si>
  <si>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</si>
  <si>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</si>
  <si>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</si>
  <si>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</si>
  <si>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</si>
  <si>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</si>
  <si>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</si>
  <si>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</si>
  <si>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</si>
  <si>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</si>
  <si>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</si>
  <si>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</si>
  <si>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</si>
  <si>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</si>
  <si>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</si>
  <si>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</si>
  <si>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</si>
  <si>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</si>
  <si>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</si>
  <si>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</si>
  <si>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</si>
  <si>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</si>
  <si>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</si>
  <si>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</si>
  <si>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</si>
  <si>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</si>
  <si>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</si>
  <si>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</si>
  <si>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</si>
  <si>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</si>
  <si>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</si>
  <si>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</si>
  <si>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</si>
  <si>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</si>
  <si>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</si>
  <si>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</si>
  <si>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</si>
  <si>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</si>
  <si>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</si>
  <si>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</si>
  <si>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</si>
  <si>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</si>
  <si>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</si>
  <si>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</si>
  <si>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</si>
  <si>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</si>
  <si>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</si>
  <si>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</si>
  <si>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</si>
  <si>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</si>
  <si>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</si>
  <si>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</si>
  <si>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</si>
  <si>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</si>
  <si>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</si>
  <si>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</si>
  <si>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</si>
  <si>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</si>
  <si>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</si>
  <si>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</si>
  <si>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</si>
  <si>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</si>
  <si>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</si>
  <si>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</si>
  <si>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</si>
  <si>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</si>
  <si>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</si>
  <si>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</si>
  <si>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</si>
  <si>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</si>
  <si>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</si>
  <si>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</si>
  <si>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</si>
  <si>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</si>
  <si>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</si>
  <si>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</si>
  <si>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</si>
  <si>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</si>
  <si>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</si>
  <si>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</si>
  <si>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</si>
  <si>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</si>
  <si>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</si>
  <si>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</si>
  <si>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</si>
  <si>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</si>
  <si>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</si>
  <si>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</si>
  <si>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</si>
  <si>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</si>
  <si>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</si>
  <si>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</si>
  <si>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</si>
  <si>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</si>
  <si>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</si>
  <si>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</si>
  <si>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</si>
  <si>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</si>
  <si>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</si>
  <si>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</si>
  <si>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</si>
  <si>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</si>
  <si>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</si>
  <si>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</si>
  <si>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</si>
  <si>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</si>
  <si>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</si>
  <si>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</si>
  <si>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</si>
  <si>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</si>
  <si>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</si>
  <si>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</si>
  <si>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</si>
  <si>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</si>
  <si>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</si>
  <si>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</si>
  <si>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</si>
  <si>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</si>
  <si>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</si>
  <si>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</si>
  <si>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</si>
  <si>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</si>
  <si>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ул.Королева, 16</t>
  </si>
  <si>
    <t>Итого содержание и ремонт общего имущества МКД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</si>
</sst>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64">
      <selection activeCell="B68" sqref="B68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3.75390625" style="32" customWidth="1"/>
    <col min="8" max="16384" width="9.125" style="32" customWidth="1"/>
  </cols>
  <sheetData>
    <row r="1" spans="1:5" ht="36.75" customHeight="1" thickBot="1">
      <c r="A1" s="49" t="s">
        <v>142</v>
      </c>
      <c r="B1" s="49"/>
      <c r="C1" s="49"/>
      <c r="D1" s="49"/>
      <c r="E1" s="49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11889.55</v>
      </c>
    </row>
    <row r="5" spans="1:7" ht="19.5" customHeight="1">
      <c r="A5" s="40" t="s">
        <v>5</v>
      </c>
      <c r="B5" s="50" t="s">
        <v>27</v>
      </c>
      <c r="C5" s="51"/>
      <c r="D5" s="15">
        <f>D6+D22+D36+D43</f>
        <v>501665.11000000004</v>
      </c>
      <c r="E5" s="15">
        <f>E6+E22+E36+E43</f>
        <v>3.52</v>
      </c>
      <c r="F5" s="46"/>
      <c r="G5" s="47"/>
    </row>
    <row r="6" spans="1:5" ht="14.25" customHeight="1">
      <c r="A6" s="40" t="s">
        <v>6</v>
      </c>
      <c r="B6" s="50" t="s">
        <v>28</v>
      </c>
      <c r="C6" s="51"/>
      <c r="D6" s="15">
        <v>223756.32</v>
      </c>
      <c r="E6" s="31">
        <v>1.57</v>
      </c>
    </row>
    <row r="7" spans="1:5" ht="14.25" customHeight="1">
      <c r="A7" s="40" t="s">
        <v>30</v>
      </c>
      <c r="B7" s="54" t="s">
        <v>31</v>
      </c>
      <c r="C7" s="55"/>
      <c r="D7" s="55"/>
      <c r="E7" s="56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4" t="s">
        <v>40</v>
      </c>
      <c r="C14" s="55"/>
      <c r="D14" s="55"/>
      <c r="E14" s="56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7" t="s">
        <v>48</v>
      </c>
      <c r="C22" s="57"/>
      <c r="D22" s="9">
        <v>99279.69</v>
      </c>
      <c r="E22" s="9">
        <v>0.7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50" t="s">
        <v>78</v>
      </c>
      <c r="C36" s="51"/>
      <c r="D36" s="48">
        <v>164361.64</v>
      </c>
      <c r="E36" s="48">
        <v>1.15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/>
      <c r="H38" s="46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9" t="s">
        <v>93</v>
      </c>
      <c r="C43" s="60"/>
      <c r="D43" s="15">
        <v>14267.46</v>
      </c>
      <c r="E43" s="9">
        <v>0.1</v>
      </c>
    </row>
    <row r="44" spans="1:6" ht="22.5" customHeight="1">
      <c r="A44" s="41" t="s">
        <v>96</v>
      </c>
      <c r="B44" s="54" t="s">
        <v>95</v>
      </c>
      <c r="C44" s="58"/>
      <c r="D44" s="15">
        <f>D46+D48</f>
        <v>333484.1</v>
      </c>
      <c r="E44" s="15">
        <f>E46+E48</f>
        <v>2.34</v>
      </c>
      <c r="F44" s="46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50" t="s">
        <v>98</v>
      </c>
      <c r="C46" s="51"/>
      <c r="D46" s="15">
        <v>260486.53</v>
      </c>
      <c r="E46" s="9">
        <v>1.83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72997.57</v>
      </c>
      <c r="E48" s="9">
        <v>0.51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7" ht="20.25" customHeight="1">
      <c r="A50" s="40" t="s">
        <v>104</v>
      </c>
      <c r="B50" s="50" t="s">
        <v>105</v>
      </c>
      <c r="C50" s="51"/>
      <c r="D50" s="15">
        <v>268561.08</v>
      </c>
      <c r="E50" s="10">
        <v>1.88</v>
      </c>
      <c r="G50" s="32">
        <f>D50/12/E4</f>
        <v>1.8823328048580477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50" t="s">
        <v>120</v>
      </c>
      <c r="C58" s="51"/>
      <c r="D58" s="15">
        <f>D60+D61+D63+D66+D67</f>
        <v>136867.11</v>
      </c>
      <c r="E58" s="15">
        <f>E60+E61+E63+E66+E67</f>
        <v>0.96</v>
      </c>
      <c r="F58" s="46"/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50" t="s">
        <v>121</v>
      </c>
      <c r="C60" s="51"/>
      <c r="D60" s="9">
        <v>54216.35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43515.75</v>
      </c>
      <c r="E61" s="30">
        <v>0.3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2322.18</v>
      </c>
      <c r="E63" s="16">
        <v>0.02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50" t="s">
        <v>18</v>
      </c>
      <c r="C66" s="51"/>
      <c r="D66" s="15">
        <v>24254.68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12558.15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325298</v>
      </c>
      <c r="E68" s="10">
        <v>2.28</v>
      </c>
    </row>
    <row r="69" spans="1:5" ht="36.75" customHeight="1">
      <c r="A69" s="40" t="s">
        <v>135</v>
      </c>
      <c r="B69" s="8" t="s">
        <v>136</v>
      </c>
      <c r="C69" s="3"/>
      <c r="D69" s="15">
        <v>64204</v>
      </c>
      <c r="E69" s="10">
        <v>0.45</v>
      </c>
    </row>
    <row r="70" spans="1:7" ht="23.25" customHeight="1">
      <c r="A70" s="21"/>
      <c r="B70" s="52" t="s">
        <v>143</v>
      </c>
      <c r="C70" s="53"/>
      <c r="D70" s="15">
        <f>D5+D44+D50+D58+D68+D69</f>
        <v>1630079.4</v>
      </c>
      <c r="E70" s="15">
        <f>E5+E44+E50+E58+E68+E69</f>
        <v>11.429999999999998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459412.212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2089491.612</v>
      </c>
      <c r="E72" s="15">
        <f>E70+E71</f>
        <v>14.649999999999999</v>
      </c>
      <c r="F72" s="46"/>
    </row>
  </sheetData>
  <sheetProtection/>
  <mergeCells count="15"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  <mergeCell ref="A1:E1"/>
    <mergeCell ref="B5:C5"/>
    <mergeCell ref="B6:C6"/>
    <mergeCell ref="B50:C50"/>
    <mergeCell ref="B58:C58"/>
    <mergeCell ref="B60:C60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2019-04-12T13:18:08Z</cp:lastPrinted>
  <dcterms:created xsi:type="dcterms:W3CDTF">2007-07-20T13:26:54Z</dcterms:created>
  <dcterms:modified xsi:type="dcterms:W3CDTF">2019-04-12T13:25:00Z</dcterms:modified>
  <cp:category/>
  <cp:version/>
  <cp:contentType/>
  <cp:contentStatus/>
</cp:coreProperties>
</file>